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20" windowWidth="19425" windowHeight="10905"/>
  </bookViews>
  <sheets>
    <sheet name="дополнительное образование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5" l="1"/>
  <c r="D20" i="5"/>
  <c r="D17" i="5"/>
  <c r="D27" i="5"/>
  <c r="C20" i="5"/>
  <c r="C15" i="5"/>
  <c r="D15" i="5" l="1"/>
  <c r="D29" i="5"/>
  <c r="D16" i="5"/>
  <c r="D18" i="5"/>
  <c r="D21" i="5"/>
  <c r="D22" i="5"/>
  <c r="D24" i="5"/>
  <c r="E16" i="5" l="1"/>
  <c r="E17" i="5"/>
  <c r="E19" i="5"/>
  <c r="E20" i="5"/>
  <c r="E22" i="5"/>
  <c r="E23" i="5"/>
  <c r="E25" i="5"/>
  <c r="E26" i="5"/>
  <c r="E27" i="5"/>
  <c r="E28" i="5"/>
  <c r="E29" i="5"/>
  <c r="E30" i="5"/>
  <c r="C25" i="5"/>
  <c r="D25" i="5" s="1"/>
  <c r="C19" i="5"/>
  <c r="D19" i="5" s="1"/>
  <c r="C13" i="5"/>
  <c r="C12" i="5" l="1"/>
  <c r="E15" i="5" l="1"/>
  <c r="E13" i="5" s="1"/>
  <c r="E12" i="5" s="1"/>
  <c r="D13" i="5"/>
  <c r="D12" i="5" l="1"/>
</calcChain>
</file>

<file path=xl/sharedStrings.xml><?xml version="1.0" encoding="utf-8"?>
<sst xmlns="http://schemas.openxmlformats.org/spreadsheetml/2006/main" count="49" uniqueCount="31">
  <si>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</si>
  <si>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</si>
  <si>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</si>
  <si>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</si>
  <si>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</si>
  <si>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</si>
  <si>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</si>
  <si>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</si>
  <si>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</si>
  <si>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</si>
  <si>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</si>
  <si>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</si>
  <si>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</si>
  <si>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</si>
  <si>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</si>
  <si>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</si>
  <si>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</si>
  <si>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</si>
  <si>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</si>
  <si>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</si>
  <si>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</si>
  <si>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</si>
  <si>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</si>
  <si>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</si>
  <si>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</si>
  <si>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</si>
  <si>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</si>
  <si>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Дополнительное образование </t>
  </si>
  <si>
    <t>по состоянию на "01"04.2021 г.</t>
  </si>
  <si>
    <t xml:space="preserve">ГККП «Детская музыкальная школа города  Акколь  при отделе образования по Аккольскому  району  управления образования Акмолинской  области» 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</si>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</sst>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H15" sqref="H1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8" t="s">
        <v>16</v>
      </c>
      <c r="B1" s="18"/>
      <c r="C1" s="18"/>
      <c r="D1" s="18"/>
      <c r="E1" s="18"/>
    </row>
    <row r="2" spans="1:5" x14ac:dyDescent="0.3">
      <c r="A2" s="18" t="s">
        <v>28</v>
      </c>
      <c r="B2" s="18"/>
      <c r="C2" s="18"/>
      <c r="D2" s="18"/>
      <c r="E2" s="18"/>
    </row>
    <row r="3" spans="1:5" x14ac:dyDescent="0.3">
      <c r="A3" s="1"/>
    </row>
    <row r="4" spans="1:5" ht="48" customHeight="1" x14ac:dyDescent="0.3">
      <c r="A4" s="22" t="s">
        <v>29</v>
      </c>
      <c r="B4" s="22"/>
      <c r="C4" s="22"/>
      <c r="D4" s="22"/>
      <c r="E4" s="22"/>
    </row>
    <row r="5" spans="1:5" ht="15.75" customHeight="1" x14ac:dyDescent="0.3">
      <c r="A5" s="19" t="s">
        <v>17</v>
      </c>
      <c r="B5" s="19"/>
      <c r="C5" s="19"/>
      <c r="D5" s="19"/>
      <c r="E5" s="19"/>
    </row>
    <row r="6" spans="1:5" x14ac:dyDescent="0.3">
      <c r="A6" s="4"/>
    </row>
    <row r="7" spans="1:5" x14ac:dyDescent="0.3">
      <c r="A7" s="15" t="s">
        <v>18</v>
      </c>
    </row>
    <row r="8" spans="1:5" x14ac:dyDescent="0.3">
      <c r="A8" s="1"/>
    </row>
    <row r="9" spans="1:5" x14ac:dyDescent="0.3">
      <c r="A9" s="20" t="s">
        <v>27</v>
      </c>
      <c r="B9" s="21" t="s">
        <v>19</v>
      </c>
      <c r="C9" s="20" t="s">
        <v>30</v>
      </c>
      <c r="D9" s="20"/>
      <c r="E9" s="20"/>
    </row>
    <row r="10" spans="1:5" ht="40.5" x14ac:dyDescent="0.3">
      <c r="A10" s="20"/>
      <c r="B10" s="21"/>
      <c r="C10" s="5" t="s">
        <v>20</v>
      </c>
      <c r="D10" s="5" t="s">
        <v>21</v>
      </c>
      <c r="E10" s="6" t="s">
        <v>15</v>
      </c>
    </row>
    <row r="11" spans="1:5" x14ac:dyDescent="0.3">
      <c r="A11" s="7" t="s">
        <v>22</v>
      </c>
      <c r="B11" s="8" t="s">
        <v>10</v>
      </c>
      <c r="C11" s="9">
        <v>108</v>
      </c>
      <c r="D11" s="9">
        <v>108</v>
      </c>
      <c r="E11" s="9">
        <v>108</v>
      </c>
    </row>
    <row r="12" spans="1:5" ht="25.5" x14ac:dyDescent="0.3">
      <c r="A12" s="12" t="s">
        <v>23</v>
      </c>
      <c r="B12" s="8" t="s">
        <v>2</v>
      </c>
      <c r="C12" s="9">
        <f>C13/C11</f>
        <v>404.69444444444446</v>
      </c>
      <c r="D12" s="9">
        <f t="shared" ref="D12:E12" si="0">D13/D11</f>
        <v>86.379629629629633</v>
      </c>
      <c r="E12" s="9">
        <f t="shared" si="0"/>
        <v>86.379629629629633</v>
      </c>
    </row>
    <row r="13" spans="1:5" ht="25.5" x14ac:dyDescent="0.3">
      <c r="A13" s="7" t="s">
        <v>11</v>
      </c>
      <c r="B13" s="8" t="s">
        <v>2</v>
      </c>
      <c r="C13" s="7">
        <f>C15+C26+C27+C28+C29+C30</f>
        <v>43707</v>
      </c>
      <c r="D13" s="7">
        <f t="shared" ref="D13:E13" si="1">D15+D26+D27+D28+D29+D30</f>
        <v>9329</v>
      </c>
      <c r="E13" s="7">
        <f t="shared" si="1"/>
        <v>9329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f>C17+C20+C23</f>
        <v>36540</v>
      </c>
      <c r="D15" s="9">
        <f>D17+D20+D23</f>
        <v>8108.75</v>
      </c>
      <c r="E15" s="9">
        <f>D15</f>
        <v>8108.75</v>
      </c>
    </row>
    <row r="16" spans="1:5" x14ac:dyDescent="0.3">
      <c r="A16" s="10" t="s">
        <v>1</v>
      </c>
      <c r="B16" s="11"/>
      <c r="C16" s="9"/>
      <c r="D16" s="9">
        <f t="shared" ref="D16:D30" si="2">C16</f>
        <v>0</v>
      </c>
      <c r="E16" s="9">
        <f t="shared" ref="E16:E30" si="3">D16</f>
        <v>0</v>
      </c>
    </row>
    <row r="17" spans="1:5" ht="25.5" x14ac:dyDescent="0.3">
      <c r="A17" s="9" t="s">
        <v>13</v>
      </c>
      <c r="B17" s="8" t="s">
        <v>2</v>
      </c>
      <c r="C17" s="9">
        <v>8120.6</v>
      </c>
      <c r="D17" s="23">
        <f>C17/4-500</f>
        <v>1530.15</v>
      </c>
      <c r="E17" s="17">
        <f t="shared" si="3"/>
        <v>1530.15</v>
      </c>
    </row>
    <row r="18" spans="1:5" x14ac:dyDescent="0.3">
      <c r="A18" s="12" t="s">
        <v>4</v>
      </c>
      <c r="B18" s="13" t="s">
        <v>3</v>
      </c>
      <c r="C18" s="9">
        <v>4</v>
      </c>
      <c r="D18" s="9">
        <f t="shared" si="2"/>
        <v>4</v>
      </c>
      <c r="E18" s="9">
        <v>4</v>
      </c>
    </row>
    <row r="19" spans="1:5" ht="21.95" customHeight="1" x14ac:dyDescent="0.3">
      <c r="A19" s="12" t="s">
        <v>25</v>
      </c>
      <c r="B19" s="8" t="s">
        <v>26</v>
      </c>
      <c r="C19" s="9">
        <f>C17/C18/12*1000</f>
        <v>169179.16666666669</v>
      </c>
      <c r="D19" s="9">
        <f t="shared" si="2"/>
        <v>169179.16666666669</v>
      </c>
      <c r="E19" s="9">
        <f t="shared" si="3"/>
        <v>169179.16666666669</v>
      </c>
    </row>
    <row r="20" spans="1:5" ht="40.5" x14ac:dyDescent="0.3">
      <c r="A20" s="16" t="s">
        <v>24</v>
      </c>
      <c r="B20" s="8" t="s">
        <v>2</v>
      </c>
      <c r="C20" s="9">
        <f>17837+2299</f>
        <v>20136</v>
      </c>
      <c r="D20" s="9">
        <f>C20/4-300</f>
        <v>4734</v>
      </c>
      <c r="E20" s="9">
        <f t="shared" si="3"/>
        <v>4734</v>
      </c>
    </row>
    <row r="21" spans="1:5" x14ac:dyDescent="0.3">
      <c r="A21" s="12" t="s">
        <v>4</v>
      </c>
      <c r="B21" s="13" t="s">
        <v>3</v>
      </c>
      <c r="C21" s="9">
        <v>17</v>
      </c>
      <c r="D21" s="9">
        <f t="shared" si="2"/>
        <v>17</v>
      </c>
      <c r="E21" s="9">
        <v>17</v>
      </c>
    </row>
    <row r="22" spans="1:5" ht="21.95" customHeight="1" x14ac:dyDescent="0.3">
      <c r="A22" s="12" t="s">
        <v>25</v>
      </c>
      <c r="B22" s="8" t="s">
        <v>26</v>
      </c>
      <c r="C22" s="9">
        <v>89744</v>
      </c>
      <c r="D22" s="9">
        <f t="shared" si="2"/>
        <v>89744</v>
      </c>
      <c r="E22" s="9">
        <f t="shared" si="3"/>
        <v>89744</v>
      </c>
    </row>
    <row r="23" spans="1:5" ht="25.5" x14ac:dyDescent="0.3">
      <c r="A23" s="9" t="s">
        <v>14</v>
      </c>
      <c r="B23" s="8" t="s">
        <v>2</v>
      </c>
      <c r="C23" s="9">
        <v>8283.4</v>
      </c>
      <c r="D23" s="23">
        <f>C23/4-226.25</f>
        <v>1844.6</v>
      </c>
      <c r="E23" s="17">
        <f t="shared" si="3"/>
        <v>1844.6</v>
      </c>
    </row>
    <row r="24" spans="1:5" x14ac:dyDescent="0.3">
      <c r="A24" s="12" t="s">
        <v>4</v>
      </c>
      <c r="B24" s="13" t="s">
        <v>3</v>
      </c>
      <c r="C24" s="9">
        <v>10</v>
      </c>
      <c r="D24" s="9">
        <f t="shared" si="2"/>
        <v>10</v>
      </c>
      <c r="E24" s="9">
        <v>10</v>
      </c>
    </row>
    <row r="25" spans="1:5" ht="21.95" customHeight="1" x14ac:dyDescent="0.3">
      <c r="A25" s="12" t="s">
        <v>25</v>
      </c>
      <c r="B25" s="8" t="s">
        <v>26</v>
      </c>
      <c r="C25" s="9">
        <f>C23/C24/12*1000</f>
        <v>69028.333333333328</v>
      </c>
      <c r="D25" s="9">
        <f t="shared" si="2"/>
        <v>69028.333333333328</v>
      </c>
      <c r="E25" s="9">
        <f t="shared" si="3"/>
        <v>69028.333333333328</v>
      </c>
    </row>
    <row r="26" spans="1:5" ht="25.5" x14ac:dyDescent="0.3">
      <c r="A26" s="7" t="s">
        <v>5</v>
      </c>
      <c r="B26" s="8" t="s">
        <v>2</v>
      </c>
      <c r="C26" s="9">
        <v>3613</v>
      </c>
      <c r="D26" s="23">
        <v>825</v>
      </c>
      <c r="E26" s="23">
        <f t="shared" si="3"/>
        <v>825</v>
      </c>
    </row>
    <row r="27" spans="1:5" ht="36.75" x14ac:dyDescent="0.3">
      <c r="A27" s="14" t="s">
        <v>6</v>
      </c>
      <c r="B27" s="8" t="s">
        <v>2</v>
      </c>
      <c r="C27" s="9">
        <v>1581</v>
      </c>
      <c r="D27" s="23">
        <f>C27/4</f>
        <v>395.25</v>
      </c>
      <c r="E27" s="23">
        <f t="shared" si="3"/>
        <v>395.25</v>
      </c>
    </row>
    <row r="28" spans="1:5" ht="25.5" x14ac:dyDescent="0.3">
      <c r="A28" s="14" t="s">
        <v>7</v>
      </c>
      <c r="B28" s="8" t="s">
        <v>2</v>
      </c>
      <c r="C28" s="9">
        <v>300</v>
      </c>
      <c r="D28" s="9">
        <v>0</v>
      </c>
      <c r="E28" s="9">
        <f t="shared" si="3"/>
        <v>0</v>
      </c>
    </row>
    <row r="29" spans="1:5" ht="36.75" x14ac:dyDescent="0.3">
      <c r="A29" s="14" t="s">
        <v>8</v>
      </c>
      <c r="B29" s="8" t="s">
        <v>2</v>
      </c>
      <c r="C29" s="9">
        <v>0</v>
      </c>
      <c r="D29" s="9">
        <f t="shared" si="2"/>
        <v>0</v>
      </c>
      <c r="E29" s="9">
        <f t="shared" si="3"/>
        <v>0</v>
      </c>
    </row>
    <row r="30" spans="1:5" ht="38.25" customHeight="1" x14ac:dyDescent="0.3">
      <c r="A30" s="14" t="s">
        <v>9</v>
      </c>
      <c r="B30" s="8" t="s">
        <v>2</v>
      </c>
      <c r="C30" s="9">
        <v>1673</v>
      </c>
      <c r="D30" s="23">
        <v>0</v>
      </c>
      <c r="E30" s="23">
        <f t="shared" si="3"/>
        <v>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дополнительное образование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2021-04-02T09:01:46Z</dcterms:modified>
</cp:coreProperties>
</file>